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G138" i="1" l="1"/>
  <c r="F119" i="1"/>
  <c r="H81" i="1"/>
  <c r="G81" i="1"/>
  <c r="F81" i="1"/>
  <c r="H43" i="1"/>
  <c r="F43" i="1"/>
  <c r="G43" i="1"/>
  <c r="I196" i="1"/>
  <c r="G196" i="1" l="1"/>
  <c r="F196" i="1"/>
  <c r="H196" i="1"/>
</calcChain>
</file>

<file path=xl/sharedStrings.xml><?xml version="1.0" encoding="utf-8"?>
<sst xmlns="http://schemas.openxmlformats.org/spreadsheetml/2006/main" count="340" uniqueCount="102">
  <si>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</si>
  <si>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</si>
  <si>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</si>
  <si>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</si>
  <si>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</si>
  <si>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</si>
  <si>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</si>
  <si>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</si>
  <si>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</si>
  <si>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</si>
  <si>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</si>
  <si>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</si>
  <si>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</si>
  <si>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</si>
  <si>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</si>
  <si>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</si>
  <si>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</si>
  <si>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</si>
  <si>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</si>
  <si>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</si>
  <si>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</si>
  <si>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</si>
  <si>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</si>
  <si>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</si>
  <si>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</si>
  <si>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</si>
  <si>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</si>
  <si>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</si>
  <si>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</si>
  <si>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</si>
  <si>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</si>
  <si>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</si>
  <si>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</si>
  <si>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</si>
  <si>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</si>
  <si>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</si>
  <si>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</si>
  <si>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</si>
  <si>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</si>
  <si>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</si>
  <si>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Филатова Ю.В.</t>
  </si>
  <si>
    <t>Каша молочная "Дружда"</t>
  </si>
  <si>
    <t>Чай с сахаром</t>
  </si>
  <si>
    <t>Батон нарезной</t>
  </si>
  <si>
    <t>пр</t>
  </si>
  <si>
    <t>Фрукт свежий, сезонный</t>
  </si>
  <si>
    <t>Сыр твёрдый порциями</t>
  </si>
  <si>
    <t>Масло сливочное</t>
  </si>
  <si>
    <t>Свекольник</t>
  </si>
  <si>
    <t>Биточки мясные Нежные с соусом (60/30)</t>
  </si>
  <si>
    <t>408/505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</si>
  <si>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</si>
  <si>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</si>
  <si>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</si>
  <si>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</si>
  <si>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молоком сгущёным (150/50)</t>
  </si>
  <si>
    <t>Чай с лимоном</t>
  </si>
  <si>
    <t>Рассольник Ленинградский на м/к бульоне</t>
  </si>
  <si>
    <t>Котлеты рыбные из минтая Фирменные с соусом (60/30)</t>
  </si>
  <si>
    <t>345/505</t>
  </si>
  <si>
    <t>Картофельное пюре</t>
  </si>
  <si>
    <t>Компот из кураги</t>
  </si>
  <si>
    <t>Каша манная молочная</t>
  </si>
  <si>
    <t>Яйцо варёное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</si>
  <si>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</si>
  <si>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</si>
  <si>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</si>
  <si>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</si>
  <si>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Плов из птицы (160/80)</t>
  </si>
  <si>
    <t>Кукукруза консервированная припущенная</t>
  </si>
  <si>
    <t>Суп картофельный с макаронными изделиями на курином бульоне</t>
  </si>
  <si>
    <t>Жаркое по домашнему (180/60)</t>
  </si>
  <si>
    <t>овощи</t>
  </si>
  <si>
    <t>Свекла отварная дольками</t>
  </si>
  <si>
    <t>Фрикадельки мясные с соусом красным (60/30)</t>
  </si>
  <si>
    <t>128/505</t>
  </si>
  <si>
    <t>Суп картофельный с бобовыми на м/к бульоне</t>
  </si>
  <si>
    <t>Рагу из птицы (170/70)</t>
  </si>
  <si>
    <t>Каша рисовая молочная</t>
  </si>
  <si>
    <t>Суп картофельный рыбный</t>
  </si>
  <si>
    <t>Котлета по домашнему в соусе красном (60/30)</t>
  </si>
  <si>
    <t>274/505</t>
  </si>
  <si>
    <t>Каша из гороха с маслом</t>
  </si>
  <si>
    <t>Омлет натуральный</t>
  </si>
  <si>
    <t>Зелёный горошек консервированный</t>
  </si>
  <si>
    <t>сладкое</t>
  </si>
  <si>
    <t>Кондитерское изделие (печенье)</t>
  </si>
  <si>
    <t>Борщ с капустой и картофелем вегетарианский со сметаной</t>
  </si>
  <si>
    <t>Котлеты куриные, припущенные с соусом (60/30)</t>
  </si>
  <si>
    <t>444/505</t>
  </si>
  <si>
    <t>Рис отварной с овощами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</si>
  <si>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</si>
  <si>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</si>
  <si>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</si>
  <si>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</si>
  <si>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Плов из отварной птицы (160/80)</t>
  </si>
  <si>
    <t>Компот из замороженной ягоды</t>
  </si>
  <si>
    <t>Макаронные изделия запеченные с сыром</t>
  </si>
  <si>
    <t>Рассольник Ленинградский вегетарианский</t>
  </si>
  <si>
    <t>437/505</t>
  </si>
  <si>
    <t>Рагу из овощей</t>
  </si>
  <si>
    <t>Тефтели мясные с соусом 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</si>
</sst>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D88" sqref="D88:K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46</v>
      </c>
      <c r="F7" s="43">
        <v>10</v>
      </c>
      <c r="G7" s="43">
        <v>2.2999999999999998</v>
      </c>
      <c r="H7" s="43">
        <v>2.95</v>
      </c>
      <c r="I7" s="43">
        <v>0</v>
      </c>
      <c r="J7" s="43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10.15</v>
      </c>
      <c r="H16" s="43">
        <v>7</v>
      </c>
      <c r="I16" s="43">
        <v>3.37</v>
      </c>
      <c r="J16" s="43">
        <v>137.22</v>
      </c>
      <c r="K16" s="44" t="s">
        <v>50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5.5</v>
      </c>
      <c r="H17" s="43">
        <v>4.8</v>
      </c>
      <c r="I17" s="43">
        <v>38.299999999999997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2.4</v>
      </c>
      <c r="H20" s="43">
        <v>0.5</v>
      </c>
      <c r="I20" s="43">
        <v>12</v>
      </c>
      <c r="J20" s="43">
        <v>82.2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27.73</v>
      </c>
      <c r="H23" s="19">
        <f t="shared" si="2"/>
        <v>18.8</v>
      </c>
      <c r="I23" s="19">
        <f t="shared" si="2"/>
        <v>112.6</v>
      </c>
      <c r="J23" s="19">
        <f t="shared" si="2"/>
        <v>748.62000000000012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40.129999999999995</v>
      </c>
      <c r="H24" s="32">
        <f t="shared" si="4"/>
        <v>37.050000000000004</v>
      </c>
      <c r="I24" s="32">
        <f t="shared" si="4"/>
        <v>198.23</v>
      </c>
      <c r="J24" s="32">
        <f t="shared" si="4"/>
        <v>1305.8400000000001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/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2.6</v>
      </c>
      <c r="H28" s="43">
        <v>0.8</v>
      </c>
      <c r="I28" s="43">
        <v>18.399999999999999</v>
      </c>
      <c r="J28" s="43">
        <v>92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30.8</v>
      </c>
      <c r="H32" s="19">
        <f t="shared" ref="H32" si="7">SUM(H25:H31)</f>
        <v>14.700000000000001</v>
      </c>
      <c r="I32" s="19">
        <f t="shared" ref="I32" si="8">SUM(I25:I31)</f>
        <v>68.8</v>
      </c>
      <c r="J32" s="19">
        <f t="shared" ref="J32:L32" si="9">SUM(J25:J31)</f>
        <v>537.29999999999995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9.41</v>
      </c>
      <c r="H35" s="43">
        <v>4.1399999999999997</v>
      </c>
      <c r="I35" s="43">
        <v>10.83</v>
      </c>
      <c r="J35" s="43">
        <v>118.05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5.4</v>
      </c>
      <c r="H36" s="43">
        <v>9.1999999999999993</v>
      </c>
      <c r="I36" s="43">
        <v>26.4</v>
      </c>
      <c r="J36" s="43">
        <v>210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27.73</v>
      </c>
      <c r="H42" s="19">
        <f t="shared" ref="H42" si="11">SUM(H33:H41)</f>
        <v>24.759999999999998</v>
      </c>
      <c r="I42" s="19">
        <f t="shared" ref="I42" si="12">SUM(I33:I41)</f>
        <v>95.99</v>
      </c>
      <c r="J42" s="19">
        <f t="shared" ref="J42:L42" si="13">SUM(J33:J41)</f>
        <v>751.25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58.53</v>
      </c>
      <c r="H43" s="32">
        <f t="shared" ref="H43" si="15">H32+H42</f>
        <v>39.46</v>
      </c>
      <c r="I43" s="32">
        <f t="shared" ref="I43" si="16">I32+I42</f>
        <v>164.79</v>
      </c>
      <c r="J43" s="32">
        <f t="shared" ref="J43:L43" si="17">J32+J42</f>
        <v>1288.55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 t="s">
        <v>47</v>
      </c>
      <c r="F45" s="43">
        <v>10</v>
      </c>
      <c r="G45" s="43">
        <v>0.1</v>
      </c>
      <c r="H45" s="43">
        <v>7.2</v>
      </c>
      <c r="I45" s="43">
        <v>0.13</v>
      </c>
      <c r="J45" s="43">
        <v>65.72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2.6</v>
      </c>
      <c r="H47" s="43">
        <v>0.8</v>
      </c>
      <c r="I47" s="43">
        <v>18.399999999999999</v>
      </c>
      <c r="J47" s="43">
        <v>92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63</v>
      </c>
      <c r="F49" s="43">
        <v>40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>
        <v>209</v>
      </c>
      <c r="L49" s="43"/>
    </row>
    <row r="50" spans="1:12" ht="15" x14ac:dyDescent="0.25">
      <c r="A50" s="23"/>
      <c r="B50" s="15"/>
      <c r="C50" s="11"/>
      <c r="D50" s="6"/>
      <c r="E50" s="42" t="s">
        <v>46</v>
      </c>
      <c r="F50" s="43">
        <v>10</v>
      </c>
      <c r="G50" s="43">
        <v>2.2999999999999998</v>
      </c>
      <c r="H50" s="43">
        <v>2.95</v>
      </c>
      <c r="I50" s="43">
        <v>0</v>
      </c>
      <c r="J50" s="43">
        <v>47</v>
      </c>
      <c r="K50" s="44">
        <v>15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18.119999999999997</v>
      </c>
      <c r="H51" s="19">
        <f t="shared" ref="H51" si="19">SUM(H44:H50)</f>
        <v>22.69</v>
      </c>
      <c r="I51" s="19">
        <f t="shared" ref="I51" si="20">SUM(I44:I50)</f>
        <v>74.429999999999993</v>
      </c>
      <c r="J51" s="19">
        <f t="shared" ref="J51:L51" si="21">SUM(J44:J50)</f>
        <v>585.04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8.3000000000000007</v>
      </c>
      <c r="H54" s="43">
        <v>3.07</v>
      </c>
      <c r="I54" s="43">
        <v>6.44</v>
      </c>
      <c r="J54" s="43">
        <v>114.49</v>
      </c>
      <c r="K54" s="44">
        <v>411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8.1999999999999993</v>
      </c>
      <c r="H55" s="43">
        <v>6.3</v>
      </c>
      <c r="I55" s="43">
        <v>38.700000000000003</v>
      </c>
      <c r="J55" s="43">
        <v>245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7</v>
      </c>
      <c r="H56" s="43">
        <v>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32.200000000000003</v>
      </c>
      <c r="H61" s="19">
        <f t="shared" ref="H61" si="23">SUM(H52:H60)</f>
        <v>19.869999999999997</v>
      </c>
      <c r="I61" s="19">
        <f t="shared" ref="I61" si="24">SUM(I52:I60)</f>
        <v>102.63999999999999</v>
      </c>
      <c r="J61" s="19">
        <f t="shared" ref="J61:L61" si="25">SUM(J52:J60)</f>
        <v>706.69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50.32</v>
      </c>
      <c r="H62" s="32">
        <f t="shared" ref="H62" si="27">H51+H61</f>
        <v>42.56</v>
      </c>
      <c r="I62" s="32">
        <f t="shared" ref="I62" si="28">I51+I61</f>
        <v>177.07</v>
      </c>
      <c r="J62" s="32">
        <f t="shared" ref="J62:L62" si="29">J51+J61</f>
        <v>1291.73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240</v>
      </c>
      <c r="G63" s="40">
        <v>17.899999999999999</v>
      </c>
      <c r="H63" s="40">
        <v>28.48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69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/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200</v>
      </c>
      <c r="G66" s="43">
        <v>0.2</v>
      </c>
      <c r="H66" s="43">
        <v>0.1</v>
      </c>
      <c r="I66" s="43">
        <v>15</v>
      </c>
      <c r="J66" s="43">
        <v>60</v>
      </c>
      <c r="K66" s="44">
        <v>376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19.199999999999996</v>
      </c>
      <c r="H70" s="19">
        <f t="shared" ref="H70" si="31">SUM(H63:H69)</f>
        <v>28.64</v>
      </c>
      <c r="I70" s="19">
        <f t="shared" ref="I70" si="32">SUM(I63:I69)</f>
        <v>74.349999999999994</v>
      </c>
      <c r="J70" s="19">
        <f t="shared" ref="J70:L70" si="33">SUM(J63:J69)</f>
        <v>523.70000000000005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240</v>
      </c>
      <c r="G73" s="43">
        <v>6.9</v>
      </c>
      <c r="H73" s="43">
        <v>14.1</v>
      </c>
      <c r="I73" s="43">
        <v>17.899999999999999</v>
      </c>
      <c r="J73" s="43">
        <v>286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40</v>
      </c>
      <c r="G76" s="43">
        <v>4.2</v>
      </c>
      <c r="H76" s="43">
        <v>1.8</v>
      </c>
      <c r="I76" s="43">
        <v>17.5</v>
      </c>
      <c r="J76" s="43">
        <v>109.6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3.2</v>
      </c>
      <c r="H77" s="43">
        <v>0.6</v>
      </c>
      <c r="I77" s="43">
        <v>16</v>
      </c>
      <c r="J77" s="43">
        <v>88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18.02</v>
      </c>
      <c r="H80" s="19">
        <f t="shared" ref="H80" si="35">SUM(H71:H79)</f>
        <v>18.840000000000003</v>
      </c>
      <c r="I80" s="19">
        <f t="shared" ref="I80" si="36">SUM(I71:I79)</f>
        <v>99.1</v>
      </c>
      <c r="J80" s="19">
        <f t="shared" ref="J80:L80" si="37">SUM(J71:J79)</f>
        <v>711.4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37.22</v>
      </c>
      <c r="H81" s="32">
        <f t="shared" ref="H81" si="39">H70+H80</f>
        <v>47.480000000000004</v>
      </c>
      <c r="I81" s="32">
        <f t="shared" ref="I81" si="40">I70+I80</f>
        <v>173.45</v>
      </c>
      <c r="J81" s="32">
        <f t="shared" ref="J81:L81" si="41">J70+J80</f>
        <v>1235.0999999999999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90</v>
      </c>
      <c r="G82" s="40">
        <v>8.65</v>
      </c>
      <c r="H82" s="40">
        <v>10.08</v>
      </c>
      <c r="I82" s="40">
        <v>12.73</v>
      </c>
      <c r="J82" s="40">
        <v>183.69</v>
      </c>
      <c r="K82" s="41" t="s">
        <v>75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51</v>
      </c>
      <c r="F83" s="43">
        <v>150</v>
      </c>
      <c r="G83" s="43">
        <v>5.5</v>
      </c>
      <c r="H83" s="43">
        <v>4.8</v>
      </c>
      <c r="I83" s="43">
        <v>38.299999999999997</v>
      </c>
      <c r="J83" s="43">
        <v>191</v>
      </c>
      <c r="K83" s="44">
        <v>334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72</v>
      </c>
      <c r="E87" s="42" t="s">
        <v>73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16.43</v>
      </c>
      <c r="I89" s="19">
        <f t="shared" ref="I89" si="44">SUM(I82:I88)</f>
        <v>81.72999999999999</v>
      </c>
      <c r="J89" s="19">
        <f t="shared" ref="J89:L89" si="45">SUM(J82:J88)</f>
        <v>529.49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0.7</v>
      </c>
      <c r="H94" s="43">
        <v>0.3</v>
      </c>
      <c r="I94" s="43">
        <v>24.4</v>
      </c>
      <c r="J94" s="43">
        <v>103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28.569999999999997</v>
      </c>
      <c r="H99" s="19">
        <f t="shared" ref="H99" si="47">SUM(H90:H98)</f>
        <v>37.199999999999996</v>
      </c>
      <c r="I99" s="19">
        <f t="shared" ref="I99" si="48">SUM(I90:I98)</f>
        <v>82.27</v>
      </c>
      <c r="J99" s="19">
        <f t="shared" ref="J99:L99" si="49">SUM(J90:J98)</f>
        <v>780.08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46.569999999999993</v>
      </c>
      <c r="H100" s="32">
        <f t="shared" ref="H100" si="51">H89+H99</f>
        <v>53.629999999999995</v>
      </c>
      <c r="I100" s="32">
        <f t="shared" ref="I100" si="52">I89+I99</f>
        <v>164</v>
      </c>
      <c r="J100" s="32">
        <f t="shared" ref="J100:L100" si="53">J89+J99</f>
        <v>1309.5700000000002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46</v>
      </c>
      <c r="F102" s="43">
        <v>10</v>
      </c>
      <c r="G102" s="43">
        <v>2.2999999999999998</v>
      </c>
      <c r="H102" s="43">
        <v>2.95</v>
      </c>
      <c r="I102" s="43">
        <v>0</v>
      </c>
      <c r="J102" s="43">
        <v>47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2.6</v>
      </c>
      <c r="H104" s="43">
        <v>0.8</v>
      </c>
      <c r="I104" s="43">
        <v>18.399999999999999</v>
      </c>
      <c r="J104" s="43">
        <v>92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10.8</v>
      </c>
      <c r="H108" s="19">
        <f t="shared" si="54"/>
        <v>18.950000000000003</v>
      </c>
      <c r="I108" s="19">
        <f t="shared" si="54"/>
        <v>79.72999999999999</v>
      </c>
      <c r="J108" s="19">
        <f t="shared" si="54"/>
        <v>543.41999999999996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5.31</v>
      </c>
      <c r="H110" s="43">
        <v>2.87</v>
      </c>
      <c r="I110" s="43">
        <v>13.9</v>
      </c>
      <c r="J110" s="43">
        <v>103.38</v>
      </c>
      <c r="K110" s="44">
        <v>289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8.44</v>
      </c>
      <c r="H111" s="43">
        <v>10.029999999999999</v>
      </c>
      <c r="I111" s="43">
        <v>7.7</v>
      </c>
      <c r="J111" s="43">
        <v>135.47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10.9</v>
      </c>
      <c r="H112" s="43">
        <v>3.71</v>
      </c>
      <c r="I112" s="43">
        <v>35.909999999999997</v>
      </c>
      <c r="J112" s="43">
        <v>236.49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30.849999999999998</v>
      </c>
      <c r="H118" s="19">
        <f t="shared" si="56"/>
        <v>18.61</v>
      </c>
      <c r="I118" s="19">
        <f t="shared" si="56"/>
        <v>114.30999999999999</v>
      </c>
      <c r="J118" s="19">
        <f t="shared" si="56"/>
        <v>754.54000000000008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41.65</v>
      </c>
      <c r="H119" s="32">
        <f t="shared" ref="H119" si="59">H108+H118</f>
        <v>37.56</v>
      </c>
      <c r="I119" s="32">
        <f t="shared" ref="I119" si="60">I108+I118</f>
        <v>194.03999999999996</v>
      </c>
      <c r="J119" s="32">
        <f t="shared" ref="J119:L119" si="61">J108+J118</f>
        <v>1297.96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</v>
      </c>
      <c r="H122" s="43"/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2.6</v>
      </c>
      <c r="H123" s="43">
        <v>0.8</v>
      </c>
      <c r="I123" s="43">
        <v>18.399999999999999</v>
      </c>
      <c r="J123" s="43">
        <v>92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85</v>
      </c>
      <c r="E125" s="42" t="s">
        <v>86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</v>
      </c>
      <c r="H127" s="19">
        <f t="shared" si="62"/>
        <v>27.52</v>
      </c>
      <c r="I127" s="19">
        <f t="shared" si="62"/>
        <v>57.42</v>
      </c>
      <c r="J127" s="19">
        <f t="shared" si="62"/>
        <v>534.20000000000005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3.1</v>
      </c>
      <c r="H129" s="43">
        <v>5.6</v>
      </c>
      <c r="I129" s="43">
        <v>8</v>
      </c>
      <c r="J129" s="43">
        <v>96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90</v>
      </c>
      <c r="G130" s="43">
        <v>10.88</v>
      </c>
      <c r="H130" s="43">
        <v>11.77</v>
      </c>
      <c r="I130" s="43">
        <v>9.82</v>
      </c>
      <c r="J130" s="43">
        <v>98.32</v>
      </c>
      <c r="K130" s="44" t="s">
        <v>89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3.61</v>
      </c>
      <c r="H131" s="43">
        <v>4.51</v>
      </c>
      <c r="I131" s="43">
        <v>35.71</v>
      </c>
      <c r="J131" s="43">
        <v>198.02</v>
      </c>
      <c r="K131" s="44">
        <v>305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1.92</v>
      </c>
      <c r="H132" s="43">
        <v>0.12</v>
      </c>
      <c r="I132" s="43">
        <v>25.86</v>
      </c>
      <c r="J132" s="43">
        <v>151</v>
      </c>
      <c r="K132" s="44">
        <v>551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4.2</v>
      </c>
      <c r="H133" s="43">
        <v>1.8</v>
      </c>
      <c r="I133" s="43">
        <v>17.5</v>
      </c>
      <c r="J133" s="43">
        <v>109.6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26.109999999999996</v>
      </c>
      <c r="H137" s="19">
        <f t="shared" si="64"/>
        <v>24.299999999999997</v>
      </c>
      <c r="I137" s="19">
        <f t="shared" si="64"/>
        <v>108.89</v>
      </c>
      <c r="J137" s="19">
        <f t="shared" si="64"/>
        <v>718.94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44.41</v>
      </c>
      <c r="H138" s="32">
        <f t="shared" ref="H138" si="67">H127+H137</f>
        <v>51.819999999999993</v>
      </c>
      <c r="I138" s="32">
        <f t="shared" ref="I138" si="68">I127+I137</f>
        <v>166.31</v>
      </c>
      <c r="J138" s="32">
        <f t="shared" ref="J138:L138" si="69">J127+J137</f>
        <v>1253.1400000000001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50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66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>
        <v>171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72</v>
      </c>
      <c r="E144" s="42" t="s">
        <v>73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14.850000000000001</v>
      </c>
      <c r="I146" s="19">
        <f t="shared" si="70"/>
        <v>72.77</v>
      </c>
      <c r="J146" s="19">
        <f t="shared" si="70"/>
        <v>537.0200000000001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 t="s">
        <v>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0.6</v>
      </c>
      <c r="H151" s="43">
        <v>0.1</v>
      </c>
      <c r="I151" s="43">
        <v>31.7</v>
      </c>
      <c r="J151" s="43">
        <v>131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40</v>
      </c>
      <c r="G153" s="43">
        <v>3.2</v>
      </c>
      <c r="H153" s="43">
        <v>0.6</v>
      </c>
      <c r="I153" s="43">
        <v>16</v>
      </c>
      <c r="J153" s="43">
        <v>88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25.43</v>
      </c>
      <c r="H156" s="19">
        <f t="shared" si="72"/>
        <v>14.940000000000001</v>
      </c>
      <c r="I156" s="19">
        <f t="shared" si="72"/>
        <v>127.03</v>
      </c>
      <c r="J156" s="19">
        <f t="shared" si="72"/>
        <v>707.45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74">G146+G156</f>
        <v>47.629999999999995</v>
      </c>
      <c r="H157" s="32">
        <f t="shared" ref="H157" si="75">H146+H156</f>
        <v>29.790000000000003</v>
      </c>
      <c r="I157" s="32">
        <f t="shared" ref="I157" si="76">I146+I156</f>
        <v>199.8</v>
      </c>
      <c r="J157" s="32">
        <f t="shared" ref="J157:L157" si="77">J146+J156</f>
        <v>1244.4700000000003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 t="s">
        <v>47</v>
      </c>
      <c r="F159" s="43">
        <v>10</v>
      </c>
      <c r="G159" s="43">
        <v>0.1</v>
      </c>
      <c r="H159" s="43">
        <v>7.2</v>
      </c>
      <c r="I159" s="43">
        <v>0.13</v>
      </c>
      <c r="J159" s="43">
        <v>65.72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0.2</v>
      </c>
      <c r="H160" s="43"/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2.6</v>
      </c>
      <c r="H161" s="43">
        <v>0.8</v>
      </c>
      <c r="I161" s="43">
        <v>18.399999999999999</v>
      </c>
      <c r="J161" s="43">
        <v>92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44</v>
      </c>
      <c r="L162" s="43"/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10</v>
      </c>
      <c r="G163" s="43">
        <v>2.2999999999999998</v>
      </c>
      <c r="H163" s="43">
        <v>2.95</v>
      </c>
      <c r="I163" s="43">
        <v>0</v>
      </c>
      <c r="J163" s="43">
        <v>47</v>
      </c>
      <c r="K163" s="44">
        <v>15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13.760000000000002</v>
      </c>
      <c r="H165" s="19">
        <f t="shared" si="78"/>
        <v>20.650000000000002</v>
      </c>
      <c r="I165" s="19">
        <f t="shared" si="78"/>
        <v>73.53</v>
      </c>
      <c r="J165" s="19">
        <f t="shared" si="78"/>
        <v>609.91999999999996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4.5999999999999996</v>
      </c>
      <c r="H167" s="43">
        <v>6.4</v>
      </c>
      <c r="I167" s="43">
        <v>7.9</v>
      </c>
      <c r="J167" s="43">
        <v>110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240</v>
      </c>
      <c r="G168" s="43">
        <v>14.38</v>
      </c>
      <c r="H168" s="43">
        <v>26.47</v>
      </c>
      <c r="I168" s="43">
        <v>45.26</v>
      </c>
      <c r="J168" s="43">
        <v>398.06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0.17</v>
      </c>
      <c r="H170" s="43">
        <v>0.04</v>
      </c>
      <c r="I170" s="43">
        <v>23.1</v>
      </c>
      <c r="J170" s="43">
        <v>93.5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24.75</v>
      </c>
      <c r="H175" s="19">
        <f t="shared" si="80"/>
        <v>34.809999999999995</v>
      </c>
      <c r="I175" s="19">
        <f t="shared" si="80"/>
        <v>101.35999999999999</v>
      </c>
      <c r="J175" s="19">
        <f t="shared" si="80"/>
        <v>749.76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38.510000000000005</v>
      </c>
      <c r="H176" s="32">
        <f t="shared" ref="H176" si="83">H165+H175</f>
        <v>55.459999999999994</v>
      </c>
      <c r="I176" s="32">
        <f t="shared" ref="I176" si="84">I165+I175</f>
        <v>174.89</v>
      </c>
      <c r="J176" s="32">
        <f t="shared" ref="J176:L176" si="85">J165+J175</f>
        <v>1359.6799999999998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101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19.299999999999997</v>
      </c>
      <c r="H194" s="19">
        <f t="shared" si="88"/>
        <v>20.9</v>
      </c>
      <c r="I194" s="19">
        <f t="shared" si="88"/>
        <v>82.8</v>
      </c>
      <c r="J194" s="19">
        <f t="shared" si="88"/>
        <v>706.1400000000001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29.499999999999996</v>
      </c>
      <c r="H195" s="32">
        <f t="shared" ref="H195" si="91">H184+H194</f>
        <v>36.299999999999997</v>
      </c>
      <c r="I195" s="32">
        <f t="shared" ref="I195" si="92">I184+I194</f>
        <v>160.5</v>
      </c>
      <c r="J195" s="32">
        <f t="shared" ref="J195:L195" si="93">J184+J194</f>
        <v>1194.7400000000002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43.446999999999989</v>
      </c>
      <c r="H196" s="34">
        <f t="shared" si="94"/>
        <v>43.111000000000004</v>
      </c>
      <c r="I196" s="34">
        <f t="shared" si="94"/>
        <v>177.30799999999999</v>
      </c>
      <c r="J196" s="34">
        <f t="shared" si="94"/>
        <v>1278.078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k6</cp:lastModifiedBy>
  <dcterms:created xsi:type="dcterms:W3CDTF">2022-05-16T14:23:56Z</dcterms:created>
  <dcterms:modified xsi:type="dcterms:W3CDTF">2023-12-29T14:11:16Z</dcterms:modified>
</cp:coreProperties>
</file>